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980" windowHeight="101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Лист1!$A$1:$G$1</definedName>
  </definedNames>
  <calcPr calcId="145621"/>
</workbook>
</file>

<file path=xl/calcChain.xml><?xml version="1.0" encoding="utf-8"?>
<calcChain xmlns="http://schemas.openxmlformats.org/spreadsheetml/2006/main">
  <c r="J8" i="1" l="1"/>
  <c r="J12" i="1"/>
  <c r="J16" i="1"/>
  <c r="J20" i="1"/>
  <c r="J24" i="1"/>
  <c r="J28" i="1"/>
  <c r="J32" i="1"/>
  <c r="J36" i="1"/>
  <c r="J40" i="1"/>
  <c r="J44" i="1"/>
  <c r="J48" i="1"/>
  <c r="J52" i="1"/>
  <c r="J56" i="1"/>
  <c r="J60" i="1"/>
  <c r="J64" i="1"/>
  <c r="J68" i="1"/>
  <c r="J72" i="1"/>
  <c r="J76" i="1"/>
  <c r="G3" i="1"/>
  <c r="J3" i="1" s="1"/>
  <c r="G4" i="1"/>
  <c r="J4" i="1" s="1"/>
  <c r="G5" i="1"/>
  <c r="J5" i="1" s="1"/>
  <c r="G6" i="1"/>
  <c r="J6" i="1" s="1"/>
  <c r="G7" i="1"/>
  <c r="J7" i="1" s="1"/>
  <c r="G8" i="1"/>
  <c r="G9" i="1"/>
  <c r="J9" i="1" s="1"/>
  <c r="G10" i="1"/>
  <c r="J10" i="1" s="1"/>
  <c r="G11" i="1"/>
  <c r="J11" i="1" s="1"/>
  <c r="G12" i="1"/>
  <c r="G13" i="1"/>
  <c r="J13" i="1" s="1"/>
  <c r="G14" i="1"/>
  <c r="J14" i="1" s="1"/>
  <c r="G15" i="1"/>
  <c r="J15" i="1" s="1"/>
  <c r="G16" i="1"/>
  <c r="G17" i="1"/>
  <c r="J17" i="1" s="1"/>
  <c r="G18" i="1"/>
  <c r="J18" i="1" s="1"/>
  <c r="G19" i="1"/>
  <c r="J19" i="1" s="1"/>
  <c r="G20" i="1"/>
  <c r="G21" i="1"/>
  <c r="J21" i="1" s="1"/>
  <c r="G22" i="1"/>
  <c r="J22" i="1" s="1"/>
  <c r="G23" i="1"/>
  <c r="J23" i="1" s="1"/>
  <c r="G24" i="1"/>
  <c r="G25" i="1"/>
  <c r="J25" i="1" s="1"/>
  <c r="G26" i="1"/>
  <c r="J26" i="1" s="1"/>
  <c r="G27" i="1"/>
  <c r="J27" i="1" s="1"/>
  <c r="G28" i="1"/>
  <c r="G29" i="1"/>
  <c r="J29" i="1" s="1"/>
  <c r="G30" i="1"/>
  <c r="J30" i="1" s="1"/>
  <c r="G31" i="1"/>
  <c r="J31" i="1" s="1"/>
  <c r="G32" i="1"/>
  <c r="G33" i="1"/>
  <c r="J33" i="1" s="1"/>
  <c r="G34" i="1"/>
  <c r="J34" i="1" s="1"/>
  <c r="G35" i="1"/>
  <c r="J35" i="1" s="1"/>
  <c r="G36" i="1"/>
  <c r="G37" i="1"/>
  <c r="J37" i="1" s="1"/>
  <c r="G38" i="1"/>
  <c r="J38" i="1" s="1"/>
  <c r="G39" i="1"/>
  <c r="J39" i="1" s="1"/>
  <c r="G40" i="1"/>
  <c r="G41" i="1"/>
  <c r="J41" i="1" s="1"/>
  <c r="G42" i="1"/>
  <c r="J42" i="1" s="1"/>
  <c r="G43" i="1"/>
  <c r="J43" i="1" s="1"/>
  <c r="G44" i="1"/>
  <c r="G45" i="1"/>
  <c r="J45" i="1" s="1"/>
  <c r="G46" i="1"/>
  <c r="J46" i="1" s="1"/>
  <c r="G47" i="1"/>
  <c r="J47" i="1" s="1"/>
  <c r="G48" i="1"/>
  <c r="G49" i="1"/>
  <c r="J49" i="1" s="1"/>
  <c r="G50" i="1"/>
  <c r="J50" i="1" s="1"/>
  <c r="G51" i="1"/>
  <c r="J51" i="1" s="1"/>
  <c r="G52" i="1"/>
  <c r="G53" i="1"/>
  <c r="J53" i="1" s="1"/>
  <c r="G54" i="1"/>
  <c r="J54" i="1" s="1"/>
  <c r="G55" i="1"/>
  <c r="J55" i="1" s="1"/>
  <c r="G56" i="1"/>
  <c r="G57" i="1"/>
  <c r="J57" i="1" s="1"/>
  <c r="G58" i="1"/>
  <c r="J58" i="1" s="1"/>
  <c r="G59" i="1"/>
  <c r="J59" i="1" s="1"/>
  <c r="G60" i="1"/>
  <c r="G61" i="1"/>
  <c r="J61" i="1" s="1"/>
  <c r="G62" i="1"/>
  <c r="J62" i="1" s="1"/>
  <c r="G63" i="1"/>
  <c r="J63" i="1" s="1"/>
  <c r="G64" i="1"/>
  <c r="G65" i="1"/>
  <c r="J65" i="1" s="1"/>
  <c r="G66" i="1"/>
  <c r="J66" i="1" s="1"/>
  <c r="G67" i="1"/>
  <c r="J67" i="1" s="1"/>
  <c r="G68" i="1"/>
  <c r="G69" i="1"/>
  <c r="J69" i="1" s="1"/>
  <c r="G70" i="1"/>
  <c r="J70" i="1" s="1"/>
  <c r="G71" i="1"/>
  <c r="J71" i="1" s="1"/>
  <c r="G72" i="1"/>
  <c r="G73" i="1"/>
  <c r="J73" i="1" s="1"/>
  <c r="G74" i="1"/>
  <c r="J74" i="1" s="1"/>
  <c r="G75" i="1"/>
  <c r="J75" i="1" s="1"/>
  <c r="G76" i="1"/>
  <c r="G77" i="1"/>
  <c r="J77" i="1" s="1"/>
  <c r="G78" i="1"/>
  <c r="J78" i="1" s="1"/>
  <c r="G2" i="1"/>
  <c r="J2" i="1" s="1"/>
</calcChain>
</file>

<file path=xl/sharedStrings.xml><?xml version="1.0" encoding="utf-8"?>
<sst xmlns="http://schemas.openxmlformats.org/spreadsheetml/2006/main" count="241" uniqueCount="168">
  <si>
    <t>Артикул</t>
  </si>
  <si>
    <t>Наименование</t>
  </si>
  <si>
    <t>Штрих-код</t>
  </si>
  <si>
    <t>АГРОВЕТЗАЩИТА</t>
  </si>
  <si>
    <t>14845</t>
  </si>
  <si>
    <t>АВЗ 01933 Травка д/кошек (лоток)</t>
  </si>
  <si>
    <t>14844</t>
  </si>
  <si>
    <t>АВЗ 02268 Травка д/птиц и грызунов (лоток)</t>
  </si>
  <si>
    <t>14846</t>
  </si>
  <si>
    <t>АВЗ 02855 Травка д/кошек (пакетик)</t>
  </si>
  <si>
    <t>13654</t>
  </si>
  <si>
    <t>АВЗ Азинокс антигельминтик д/собак и кошек 6таб</t>
  </si>
  <si>
    <t>13652</t>
  </si>
  <si>
    <t>АВЗ Азинокс плюс антигельминтик д/собак 6таб</t>
  </si>
  <si>
    <t>13663</t>
  </si>
  <si>
    <t>АВЗ Альбен С антигельминтик д/собак и кошек 6таб</t>
  </si>
  <si>
    <t>15596</t>
  </si>
  <si>
    <t>АВЗ Антипар для борьбы с возбудителями грибковых, бактериальных болезней у аквариумных рыб 20мл</t>
  </si>
  <si>
    <t>13670</t>
  </si>
  <si>
    <t>АВЗ Барс Шампунь д/собак и кошек репелентный 250мл</t>
  </si>
  <si>
    <t>12578</t>
  </si>
  <si>
    <t>АВЗ Бриллиантовые глаза капли глазные д/собак и кошек 10мл</t>
  </si>
  <si>
    <t>17729</t>
  </si>
  <si>
    <t>АВЗ Ветелакт пребиотик 20мл</t>
  </si>
  <si>
    <t>12564</t>
  </si>
  <si>
    <t>АВЗ Виттри-1 раствор витаминов A,D3,E д/животных 100мл</t>
  </si>
  <si>
    <t>12563</t>
  </si>
  <si>
    <t>АВЗ Виттри-1 раствор витаминов А,D3,E д/собак и кошек 20мл</t>
  </si>
  <si>
    <t>56514</t>
  </si>
  <si>
    <t>АВЗ Дельцид инсектоакарицидное средство 5ампул*2мл</t>
  </si>
  <si>
    <t>13547</t>
  </si>
  <si>
    <t>АВЗ Диронет СПОТ-ОН Капли на холку д/котят 3пипетки</t>
  </si>
  <si>
    <t>13546</t>
  </si>
  <si>
    <t>АВЗ Диронет СПОТ-ОН Капли на холку д/кошек 3пипетки</t>
  </si>
  <si>
    <t>13545</t>
  </si>
  <si>
    <t>АВЗ Диронет СПОТ-ОН Капли на холку д/собак 4пипетки</t>
  </si>
  <si>
    <t>13548</t>
  </si>
  <si>
    <t>АВЗ Диронет СПОТ-ОН Капли на холку д/щенков 4пипетки</t>
  </si>
  <si>
    <t>12576</t>
  </si>
  <si>
    <t>АВЗ Ирис капли глазные д/собак и кошек 10мл</t>
  </si>
  <si>
    <t>13676</t>
  </si>
  <si>
    <t>АВЗ Лесной Шампунь д/кошек 180мл</t>
  </si>
  <si>
    <t>13675</t>
  </si>
  <si>
    <t>АВЗ Лесной Шампунь д/собак 270мл</t>
  </si>
  <si>
    <t>13674</t>
  </si>
  <si>
    <t>АВЗ Луговой Шампунь д/кошек инсектицидный 180мл</t>
  </si>
  <si>
    <t>13673</t>
  </si>
  <si>
    <t>АВЗ Луговой Шампунь д/собак и кошек инсектицидный 270мл</t>
  </si>
  <si>
    <t>13672</t>
  </si>
  <si>
    <t>АВЗ Луговой Шампунь д/собак инсектицидный 270мл</t>
  </si>
  <si>
    <t>13617</t>
  </si>
  <si>
    <t>АВЗ Мазь Пихтоин лечение ран, ожогов, экзем, ушибов, дерматитов 15г</t>
  </si>
  <si>
    <t>13619</t>
  </si>
  <si>
    <t>АВЗ Мазь Серно-Дегтярная лечение кожных заболеваний 15г</t>
  </si>
  <si>
    <t>13616</t>
  </si>
  <si>
    <t>АВЗ Мазь Ям БК противогрибковая, антимикробная 20г</t>
  </si>
  <si>
    <t>13623</t>
  </si>
  <si>
    <t>АВЗ Мигстим антисептический ранозаживляющий препарат 100мл</t>
  </si>
  <si>
    <t>13679</t>
  </si>
  <si>
    <t>АВЗ Морской Шампунь д/длинношерстных кошек 180мл</t>
  </si>
  <si>
    <t>13678</t>
  </si>
  <si>
    <t>АВЗ Морской Шампунь д/длинношерстных собак 270мл</t>
  </si>
  <si>
    <t>13677</t>
  </si>
  <si>
    <t>АВЗ Морской Шампунь д/жесткошерстных собак 270мл</t>
  </si>
  <si>
    <t>13680</t>
  </si>
  <si>
    <t>АВЗ Морской Шампунь д/короткошерстных кошек 180мл</t>
  </si>
  <si>
    <t>13684</t>
  </si>
  <si>
    <t>АВЗ Нежный Шампунь д/котят гипоаллергенный 180мл</t>
  </si>
  <si>
    <t>13682</t>
  </si>
  <si>
    <t>АВЗ Нежный Шампунь д/кошек гипоаллергенный 180мл</t>
  </si>
  <si>
    <t>13681</t>
  </si>
  <si>
    <t>АВЗ Нежный Шампунь д/собак гипоаллергенный 270мл</t>
  </si>
  <si>
    <t>13683</t>
  </si>
  <si>
    <t>АВЗ Нежный Шампунь д/щенков гипоаллергенный 180мл</t>
  </si>
  <si>
    <t>85178</t>
  </si>
  <si>
    <t>АВЗ Оквет Шампунь д/собак лечебный с хлоргексидином 250мл</t>
  </si>
  <si>
    <t>13629</t>
  </si>
  <si>
    <t>АВЗ Сера кормовая д/собак и кошек 2,5г</t>
  </si>
  <si>
    <t>13661</t>
  </si>
  <si>
    <t>АВЗ Фебтал-Комбо  антигельминтная суспензия д/собак 10мл</t>
  </si>
  <si>
    <t>13659</t>
  </si>
  <si>
    <t>АВЗ Фебтал-Комбо антигельминтная суспензия д/котят 7мл</t>
  </si>
  <si>
    <t>13660</t>
  </si>
  <si>
    <t>АВЗ Фебтал-Комбо антигельминтная суспензия д/кошек 7мл</t>
  </si>
  <si>
    <t>13658</t>
  </si>
  <si>
    <t>АВЗ Фебтал-Комбо антигельминтная суспензия д/щенков мелких пород 7мл</t>
  </si>
  <si>
    <t>13656</t>
  </si>
  <si>
    <t>АВЗ Фебтал антигельминтик д/собак и кошек 6таб</t>
  </si>
  <si>
    <t>12577</t>
  </si>
  <si>
    <t>АВЗ Ципровет капли глазные д/собак и кошек 10мл</t>
  </si>
  <si>
    <t>АЛЕЗАН</t>
  </si>
  <si>
    <t>25392</t>
  </si>
  <si>
    <t>Алезан Блеск-шампунь для гривы и хвоста 250мл</t>
  </si>
  <si>
    <t>14850</t>
  </si>
  <si>
    <t>Алезан Гель 2в1 охлаждающе-разогревающего действия 100мл</t>
  </si>
  <si>
    <t>14851</t>
  </si>
  <si>
    <t>Алезан Крем для суставов 100мл</t>
  </si>
  <si>
    <t>БАРС</t>
  </si>
  <si>
    <t>13537</t>
  </si>
  <si>
    <t>Барс капли глазные д/собак, кошек и кроликов 10мл</t>
  </si>
  <si>
    <t>13532</t>
  </si>
  <si>
    <t>Барс капли д/кошек против блох и клещей 3пипетки</t>
  </si>
  <si>
    <t>42950</t>
  </si>
  <si>
    <t>Барс Капли д/собак более 30кг против блох и клещей 2пипетки*5мл</t>
  </si>
  <si>
    <t>42948</t>
  </si>
  <si>
    <t>Барс Капли д/собак от 10 до 20кг против блох и клещей 1пипетка*2,8мл</t>
  </si>
  <si>
    <t>42947</t>
  </si>
  <si>
    <t>Барс Капли д/собак от 2 до 10кг против блох и клещей 1пипетка*1,4мл</t>
  </si>
  <si>
    <t>42949</t>
  </si>
  <si>
    <t>Барс Капли д/собак от 20 до 30кг против блох и клещей 1пипетка*4,2мл</t>
  </si>
  <si>
    <t>13531</t>
  </si>
  <si>
    <t>Барс капли д/собак против блох и клещей 4пипетки</t>
  </si>
  <si>
    <t>13538</t>
  </si>
  <si>
    <t>Барс капли ушные д/собак и кошек 20мл</t>
  </si>
  <si>
    <t>13540</t>
  </si>
  <si>
    <t>Барс лосьон для очистки ушей собак и кошек 20мл</t>
  </si>
  <si>
    <t>17714</t>
  </si>
  <si>
    <t>Барс Ошейник д/кошек инсектоакарицидный на фипрониле 35см</t>
  </si>
  <si>
    <t>13549</t>
  </si>
  <si>
    <t>Барс Ошейник д/собак крупных пород инсектоакарицидный на фипрониле 80см</t>
  </si>
  <si>
    <t>13551</t>
  </si>
  <si>
    <t>Барс Ошейник д/собак мелких пород инсектоакарицидный на фипрониле 35см</t>
  </si>
  <si>
    <t>13550</t>
  </si>
  <si>
    <t>Барс Ошейник д/собак средних пород инсектоакарицидный на фипрониле 50см</t>
  </si>
  <si>
    <t>13542</t>
  </si>
  <si>
    <t>Барс Спрей д/кошек инсектоакарицидный 100мл</t>
  </si>
  <si>
    <t>13541</t>
  </si>
  <si>
    <t>Барс Спрей д/собак инсектоакарицидный 100мл</t>
  </si>
  <si>
    <t>17722</t>
  </si>
  <si>
    <t>Барс Спрей д/собак инсектоакарицидный 200мл</t>
  </si>
  <si>
    <t>13534</t>
  </si>
  <si>
    <t>Барс ФОРТЕ Капли д/котят инсектоакарицидные на фипрониле 3пипетки</t>
  </si>
  <si>
    <t>13533</t>
  </si>
  <si>
    <t>Барс ФОРТЕ Капли д/кошек инсектоакарицидные на фипрониле 3пипетки</t>
  </si>
  <si>
    <t>13535</t>
  </si>
  <si>
    <t>Барс ФОРТЕ Капли д/собак инсектоакарицидные на фипрониле 4пипетки</t>
  </si>
  <si>
    <t>13536</t>
  </si>
  <si>
    <t>Барс ФОРТЕ Капли д/щенков инсектоакарицидные на фипрониле 4пипетки</t>
  </si>
  <si>
    <t>13543</t>
  </si>
  <si>
    <t>Барс ФОРТЕ Спрей д/кошек инсектоакарицидный на фипрониле 100мл</t>
  </si>
  <si>
    <t>13544</t>
  </si>
  <si>
    <t>Барс ФОРТЕ Спрей д/собак инсектоакарицидный на фипрониле 100мл</t>
  </si>
  <si>
    <t>ПЕТСОВЕТ</t>
  </si>
  <si>
    <t>36707</t>
  </si>
  <si>
    <t>Уролекс капли урологические д/собак и кошек 20мл</t>
  </si>
  <si>
    <t>12630</t>
  </si>
  <si>
    <t>Фитэкс капли успокаивающие д/собак и кошек 10мл</t>
  </si>
  <si>
    <t>12627</t>
  </si>
  <si>
    <t>Экс-5 средство для регуляции половой охоты у кошек и собак 2мл</t>
  </si>
  <si>
    <t>12626</t>
  </si>
  <si>
    <t>Экс-5Т средство для регуляции половой охоты у кошек и собак 10таб</t>
  </si>
  <si>
    <t>12631</t>
  </si>
  <si>
    <t>Экс-7,5 средство для регуляции половой охоты у кошек и собак 3мл</t>
  </si>
  <si>
    <t>13626</t>
  </si>
  <si>
    <t>Эмицидин 2,5% д/собак, кошек, птиц 10ампул*2мл</t>
  </si>
  <si>
    <t>13628</t>
  </si>
  <si>
    <t>Эмицидин 2,5% д/собак, кошек, птиц 10ампул*5мл</t>
  </si>
  <si>
    <t>13624</t>
  </si>
  <si>
    <t>Эмицидин д/собак и кошек 30капсул*15мг</t>
  </si>
  <si>
    <t>13625</t>
  </si>
  <si>
    <t>Эмицидин д/собак, кошек, птиц 30капсул*50мг</t>
  </si>
  <si>
    <t>бренд</t>
  </si>
  <si>
    <t>фасовка</t>
  </si>
  <si>
    <t>Цена за шт с 10.04</t>
  </si>
  <si>
    <t>Цена за уп с 10.04</t>
  </si>
  <si>
    <t>цена за шт</t>
  </si>
  <si>
    <t>цена за уп</t>
  </si>
  <si>
    <t>% изменения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</si>
</sst>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1" fillId="0" borderId="1" xfId="0" applyFont="1" applyBorder="1"/>
    <xf numFmtId="2" fontId="0" fillId="0" borderId="0" xfId="0" applyNumberFormat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0" fillId="0" borderId="1" xfId="0" applyBorder="1" applyAlignment="1"/>
    <xf numFmtId="2" fontId="0" fillId="0" borderId="1" xfId="0" applyNumberFormat="1" applyBorder="1" applyAlignment="1"/>
    <xf numFmtId="1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>
      <selection sqref="A1:XFD2"/>
    </sheetView>
  </sheetViews>
  <sheetFormatPr defaultRowHeight="15" x14ac:dyDescent="0.25"/>
  <cols>
    <col min="1" max="1" width="10.7109375" style="1" customWidth="1"/>
    <col min="2" max="2" width="6.7109375" style="1" customWidth="1"/>
    <col min="3" max="3" width="64.42578125" style="1" customWidth="1"/>
    <col min="4" max="4" width="18" style="2" customWidth="1"/>
    <col min="5" max="6" width="10.7109375" style="2" customWidth="1"/>
    <col min="7" max="7" width="10.5703125" style="8" customWidth="1"/>
    <col min="8" max="8" width="15.7109375" style="1" customWidth="1"/>
    <col min="9" max="9" width="14.85546875" customWidth="1"/>
    <col min="10" max="10" width="12.7109375" customWidth="1"/>
  </cols>
  <sheetData>
    <row r="1" spans="1:10" x14ac:dyDescent="0.25">
      <c r="A1" s="3" t="s">
        <v>161</v>
      </c>
      <c r="B1" s="3" t="s">
        <v>0</v>
      </c>
      <c r="C1" s="3" t="s">
        <v>1</v>
      </c>
      <c r="D1" s="3" t="s">
        <v>2</v>
      </c>
      <c r="E1" s="4" t="s">
        <v>162</v>
      </c>
      <c r="F1" s="7" t="s">
        <v>165</v>
      </c>
      <c r="G1" s="9" t="s">
        <v>166</v>
      </c>
      <c r="H1" s="7" t="s">
        <v>163</v>
      </c>
      <c r="I1" s="9" t="s">
        <v>164</v>
      </c>
      <c r="J1" s="7" t="s">
        <v>167</v>
      </c>
    </row>
    <row r="2" spans="1:10" x14ac:dyDescent="0.25">
      <c r="A2" s="5" t="s">
        <v>3</v>
      </c>
      <c r="B2" s="5" t="s">
        <v>4</v>
      </c>
      <c r="C2" s="5" t="s">
        <v>5</v>
      </c>
      <c r="D2" s="6">
        <v>4603586001933</v>
      </c>
      <c r="E2" s="10">
        <v>1</v>
      </c>
      <c r="F2" s="10">
        <v>55.04</v>
      </c>
      <c r="G2" s="11">
        <f>F2*E2</f>
        <v>55.04</v>
      </c>
      <c r="H2" s="11">
        <v>58.252800000000001</v>
      </c>
      <c r="I2" s="11">
        <v>58.252800000000001</v>
      </c>
      <c r="J2" s="12">
        <f>(I2-G2)/G2</f>
        <v>5.8372093023255842E-2</v>
      </c>
    </row>
    <row r="3" spans="1:10" x14ac:dyDescent="0.25">
      <c r="A3" s="5" t="s">
        <v>3</v>
      </c>
      <c r="B3" s="5" t="s">
        <v>6</v>
      </c>
      <c r="C3" s="5" t="s">
        <v>7</v>
      </c>
      <c r="D3" s="6">
        <v>4603586002268</v>
      </c>
      <c r="E3" s="10">
        <v>1</v>
      </c>
      <c r="F3" s="10">
        <v>55.04</v>
      </c>
      <c r="G3" s="11">
        <f t="shared" ref="G3:G66" si="0">F3*E3</f>
        <v>55.04</v>
      </c>
      <c r="H3" s="11">
        <v>58.252800000000001</v>
      </c>
      <c r="I3" s="11">
        <v>58.252800000000001</v>
      </c>
      <c r="J3" s="12">
        <f t="shared" ref="J3:J66" si="1">(I3-G3)/G3</f>
        <v>5.8372093023255842E-2</v>
      </c>
    </row>
    <row r="4" spans="1:10" x14ac:dyDescent="0.25">
      <c r="A4" s="5" t="s">
        <v>3</v>
      </c>
      <c r="B4" s="5" t="s">
        <v>8</v>
      </c>
      <c r="C4" s="5" t="s">
        <v>9</v>
      </c>
      <c r="D4" s="6">
        <v>4603586002855</v>
      </c>
      <c r="E4" s="10">
        <v>1</v>
      </c>
      <c r="F4" s="10">
        <v>24.45</v>
      </c>
      <c r="G4" s="11">
        <f t="shared" si="0"/>
        <v>24.45</v>
      </c>
      <c r="H4" s="11">
        <v>26.875500000000002</v>
      </c>
      <c r="I4" s="11">
        <v>26.875500000000002</v>
      </c>
      <c r="J4" s="12">
        <f t="shared" si="1"/>
        <v>9.9202453987730185E-2</v>
      </c>
    </row>
    <row r="5" spans="1:10" x14ac:dyDescent="0.25">
      <c r="A5" s="5" t="s">
        <v>3</v>
      </c>
      <c r="B5" s="5" t="s">
        <v>10</v>
      </c>
      <c r="C5" s="5" t="s">
        <v>11</v>
      </c>
      <c r="D5" s="6">
        <v>4603586000066</v>
      </c>
      <c r="E5" s="10">
        <v>10</v>
      </c>
      <c r="F5" s="10">
        <v>85.61</v>
      </c>
      <c r="G5" s="11">
        <f t="shared" si="0"/>
        <v>856.1</v>
      </c>
      <c r="H5" s="11">
        <v>90.723569999999995</v>
      </c>
      <c r="I5" s="11">
        <v>907.23569999999995</v>
      </c>
      <c r="J5" s="12">
        <f t="shared" si="1"/>
        <v>5.973098937040057E-2</v>
      </c>
    </row>
    <row r="6" spans="1:10" x14ac:dyDescent="0.25">
      <c r="A6" s="5" t="s">
        <v>3</v>
      </c>
      <c r="B6" s="5" t="s">
        <v>12</v>
      </c>
      <c r="C6" s="5" t="s">
        <v>13</v>
      </c>
      <c r="D6" s="6">
        <v>4603586000042</v>
      </c>
      <c r="E6" s="10">
        <v>10</v>
      </c>
      <c r="F6" s="10">
        <v>143.11000000000001</v>
      </c>
      <c r="G6" s="11">
        <f t="shared" si="0"/>
        <v>1431.1000000000001</v>
      </c>
      <c r="H6" s="11">
        <v>153.44741999999999</v>
      </c>
      <c r="I6" s="11">
        <v>1534.4741999999999</v>
      </c>
      <c r="J6" s="12">
        <f t="shared" si="1"/>
        <v>7.223408566836681E-2</v>
      </c>
    </row>
    <row r="7" spans="1:10" x14ac:dyDescent="0.25">
      <c r="A7" s="5" t="s">
        <v>3</v>
      </c>
      <c r="B7" s="5" t="s">
        <v>14</v>
      </c>
      <c r="C7" s="5" t="s">
        <v>15</v>
      </c>
      <c r="D7" s="6">
        <v>4603586000547</v>
      </c>
      <c r="E7" s="10">
        <v>10</v>
      </c>
      <c r="F7" s="10">
        <v>114.97</v>
      </c>
      <c r="G7" s="11">
        <f t="shared" si="0"/>
        <v>1149.7</v>
      </c>
      <c r="H7" s="11">
        <v>123.20541</v>
      </c>
      <c r="I7" s="11">
        <v>1232.0541000000001</v>
      </c>
      <c r="J7" s="12">
        <f t="shared" si="1"/>
        <v>7.1630947203618345E-2</v>
      </c>
    </row>
    <row r="8" spans="1:10" x14ac:dyDescent="0.25">
      <c r="A8" s="5" t="s">
        <v>3</v>
      </c>
      <c r="B8" s="5" t="s">
        <v>16</v>
      </c>
      <c r="C8" s="5" t="s">
        <v>17</v>
      </c>
      <c r="D8" s="6">
        <v>4603586002756</v>
      </c>
      <c r="E8" s="10">
        <v>10</v>
      </c>
      <c r="F8" s="10">
        <v>129.91999999999999</v>
      </c>
      <c r="G8" s="11">
        <f t="shared" si="0"/>
        <v>1299.1999999999998</v>
      </c>
      <c r="H8" s="11">
        <v>138.8793</v>
      </c>
      <c r="I8" s="11">
        <v>1388.7930000000001</v>
      </c>
      <c r="J8" s="12">
        <f t="shared" si="1"/>
        <v>6.8960129310345064E-2</v>
      </c>
    </row>
    <row r="9" spans="1:10" x14ac:dyDescent="0.25">
      <c r="A9" s="5" t="s">
        <v>3</v>
      </c>
      <c r="B9" s="5" t="s">
        <v>18</v>
      </c>
      <c r="C9" s="5" t="s">
        <v>19</v>
      </c>
      <c r="D9" s="6">
        <v>4603586003838</v>
      </c>
      <c r="E9" s="10">
        <v>1</v>
      </c>
      <c r="F9" s="10">
        <v>172.48</v>
      </c>
      <c r="G9" s="11">
        <f t="shared" si="0"/>
        <v>172.48</v>
      </c>
      <c r="H9" s="11">
        <v>183.68819999999999</v>
      </c>
      <c r="I9" s="11">
        <v>183.68819999999999</v>
      </c>
      <c r="J9" s="12">
        <f t="shared" si="1"/>
        <v>6.4982606679035285E-2</v>
      </c>
    </row>
    <row r="10" spans="1:10" x14ac:dyDescent="0.25">
      <c r="A10" s="5" t="s">
        <v>3</v>
      </c>
      <c r="B10" s="5" t="s">
        <v>20</v>
      </c>
      <c r="C10" s="5" t="s">
        <v>21</v>
      </c>
      <c r="D10" s="6">
        <v>4603586004064</v>
      </c>
      <c r="E10" s="10">
        <v>10</v>
      </c>
      <c r="F10" s="10">
        <v>173.6</v>
      </c>
      <c r="G10" s="11">
        <f t="shared" si="0"/>
        <v>1736</v>
      </c>
      <c r="H10" s="11">
        <v>184.80873</v>
      </c>
      <c r="I10" s="11">
        <v>1848.0872999999999</v>
      </c>
      <c r="J10" s="12">
        <f t="shared" si="1"/>
        <v>6.4566417050691188E-2</v>
      </c>
    </row>
    <row r="11" spans="1:10" x14ac:dyDescent="0.25">
      <c r="A11" s="5" t="s">
        <v>3</v>
      </c>
      <c r="B11" s="5" t="s">
        <v>22</v>
      </c>
      <c r="C11" s="5" t="s">
        <v>23</v>
      </c>
      <c r="D11" s="6">
        <v>4603586007812</v>
      </c>
      <c r="E11" s="10">
        <v>10</v>
      </c>
      <c r="F11" s="10">
        <v>121.08</v>
      </c>
      <c r="G11" s="11">
        <f t="shared" si="0"/>
        <v>1210.8</v>
      </c>
      <c r="H11" s="11">
        <v>128.8056</v>
      </c>
      <c r="I11" s="11">
        <v>1288.056</v>
      </c>
      <c r="J11" s="12">
        <f t="shared" si="1"/>
        <v>6.3805748265609585E-2</v>
      </c>
    </row>
    <row r="12" spans="1:10" x14ac:dyDescent="0.25">
      <c r="A12" s="5" t="s">
        <v>3</v>
      </c>
      <c r="B12" s="5" t="s">
        <v>24</v>
      </c>
      <c r="C12" s="5" t="s">
        <v>25</v>
      </c>
      <c r="D12" s="6">
        <v>4603586001469</v>
      </c>
      <c r="E12" s="10">
        <v>1</v>
      </c>
      <c r="F12" s="10">
        <v>207.93</v>
      </c>
      <c r="G12" s="11">
        <f t="shared" si="0"/>
        <v>207.93</v>
      </c>
      <c r="H12" s="11">
        <v>222.88830000000002</v>
      </c>
      <c r="I12" s="11">
        <v>222.88830000000002</v>
      </c>
      <c r="J12" s="12">
        <f t="shared" si="1"/>
        <v>7.1939114124945927E-2</v>
      </c>
    </row>
    <row r="13" spans="1:10" x14ac:dyDescent="0.25">
      <c r="A13" s="5" t="s">
        <v>3</v>
      </c>
      <c r="B13" s="5" t="s">
        <v>26</v>
      </c>
      <c r="C13" s="5" t="s">
        <v>27</v>
      </c>
      <c r="D13" s="6">
        <v>4603586002732</v>
      </c>
      <c r="E13" s="10">
        <v>10</v>
      </c>
      <c r="F13" s="10">
        <v>154.11000000000001</v>
      </c>
      <c r="G13" s="11">
        <f t="shared" si="0"/>
        <v>1541.1000000000001</v>
      </c>
      <c r="H13" s="11">
        <v>166.88762999999997</v>
      </c>
      <c r="I13" s="11">
        <v>1668.8762999999997</v>
      </c>
      <c r="J13" s="12">
        <f t="shared" si="1"/>
        <v>8.2912400233599068E-2</v>
      </c>
    </row>
    <row r="14" spans="1:10" x14ac:dyDescent="0.25">
      <c r="A14" s="5" t="s">
        <v>3</v>
      </c>
      <c r="B14" s="5" t="s">
        <v>28</v>
      </c>
      <c r="C14" s="5" t="s">
        <v>29</v>
      </c>
      <c r="D14" s="6">
        <v>4603586005566</v>
      </c>
      <c r="E14" s="10">
        <v>1</v>
      </c>
      <c r="F14" s="10">
        <v>142.91999999999999</v>
      </c>
      <c r="G14" s="11">
        <f t="shared" si="0"/>
        <v>142.91999999999999</v>
      </c>
      <c r="H14" s="11">
        <v>151.206975</v>
      </c>
      <c r="I14" s="11">
        <v>151.206975</v>
      </c>
      <c r="J14" s="12">
        <f t="shared" si="1"/>
        <v>5.7983312342569364E-2</v>
      </c>
    </row>
    <row r="15" spans="1:10" x14ac:dyDescent="0.25">
      <c r="A15" s="5" t="s">
        <v>3</v>
      </c>
      <c r="B15" s="5" t="s">
        <v>30</v>
      </c>
      <c r="C15" s="5" t="s">
        <v>31</v>
      </c>
      <c r="D15" s="6">
        <v>4603586007805</v>
      </c>
      <c r="E15" s="10">
        <v>10</v>
      </c>
      <c r="F15" s="10">
        <v>278.89</v>
      </c>
      <c r="G15" s="11">
        <f t="shared" si="0"/>
        <v>2788.8999999999996</v>
      </c>
      <c r="H15" s="11">
        <v>290.09550000000002</v>
      </c>
      <c r="I15" s="11">
        <v>2900.9549999999999</v>
      </c>
      <c r="J15" s="12">
        <f t="shared" si="1"/>
        <v>4.0178923589945965E-2</v>
      </c>
    </row>
    <row r="16" spans="1:10" x14ac:dyDescent="0.25">
      <c r="A16" s="5" t="s">
        <v>3</v>
      </c>
      <c r="B16" s="5" t="s">
        <v>32</v>
      </c>
      <c r="C16" s="5" t="s">
        <v>33</v>
      </c>
      <c r="D16" s="6">
        <v>4603586007799</v>
      </c>
      <c r="E16" s="10">
        <v>10</v>
      </c>
      <c r="F16" s="10">
        <v>278.89</v>
      </c>
      <c r="G16" s="11">
        <f t="shared" si="0"/>
        <v>2788.8999999999996</v>
      </c>
      <c r="H16" s="11">
        <v>290.09550000000002</v>
      </c>
      <c r="I16" s="11">
        <v>2900.9549999999999</v>
      </c>
      <c r="J16" s="12">
        <f t="shared" si="1"/>
        <v>4.0178923589945965E-2</v>
      </c>
    </row>
    <row r="17" spans="1:10" x14ac:dyDescent="0.25">
      <c r="A17" s="5" t="s">
        <v>3</v>
      </c>
      <c r="B17" s="5" t="s">
        <v>34</v>
      </c>
      <c r="C17" s="5" t="s">
        <v>35</v>
      </c>
      <c r="D17" s="6">
        <v>4603586007775</v>
      </c>
      <c r="E17" s="10">
        <v>10</v>
      </c>
      <c r="F17" s="10">
        <v>278.89</v>
      </c>
      <c r="G17" s="11">
        <f t="shared" si="0"/>
        <v>2788.8999999999996</v>
      </c>
      <c r="H17" s="11">
        <v>290.09550000000002</v>
      </c>
      <c r="I17" s="11">
        <v>2900.9549999999999</v>
      </c>
      <c r="J17" s="12">
        <f t="shared" si="1"/>
        <v>4.0178923589945965E-2</v>
      </c>
    </row>
    <row r="18" spans="1:10" x14ac:dyDescent="0.25">
      <c r="A18" s="5" t="s">
        <v>3</v>
      </c>
      <c r="B18" s="5" t="s">
        <v>36</v>
      </c>
      <c r="C18" s="5" t="s">
        <v>37</v>
      </c>
      <c r="D18" s="6">
        <v>4603586007782</v>
      </c>
      <c r="E18" s="10">
        <v>10</v>
      </c>
      <c r="F18" s="10">
        <v>278.89</v>
      </c>
      <c r="G18" s="11">
        <f t="shared" si="0"/>
        <v>2788.8999999999996</v>
      </c>
      <c r="H18" s="11">
        <v>290.09550000000002</v>
      </c>
      <c r="I18" s="11">
        <v>2900.9549999999999</v>
      </c>
      <c r="J18" s="12">
        <f t="shared" si="1"/>
        <v>4.0178923589945965E-2</v>
      </c>
    </row>
    <row r="19" spans="1:10" x14ac:dyDescent="0.25">
      <c r="A19" s="5" t="s">
        <v>3</v>
      </c>
      <c r="B19" s="5" t="s">
        <v>38</v>
      </c>
      <c r="C19" s="5" t="s">
        <v>39</v>
      </c>
      <c r="D19" s="6">
        <v>4603586002657</v>
      </c>
      <c r="E19" s="10">
        <v>10</v>
      </c>
      <c r="F19" s="10">
        <v>144.47999999999999</v>
      </c>
      <c r="G19" s="11">
        <f t="shared" si="0"/>
        <v>1444.8</v>
      </c>
      <c r="H19" s="11">
        <v>154.56672000000003</v>
      </c>
      <c r="I19" s="11">
        <v>1545.6672000000003</v>
      </c>
      <c r="J19" s="12">
        <f t="shared" si="1"/>
        <v>6.9813953488372354E-2</v>
      </c>
    </row>
    <row r="20" spans="1:10" x14ac:dyDescent="0.25">
      <c r="A20" s="5" t="s">
        <v>3</v>
      </c>
      <c r="B20" s="5" t="s">
        <v>40</v>
      </c>
      <c r="C20" s="5" t="s">
        <v>41</v>
      </c>
      <c r="D20" s="6">
        <v>4603586006372</v>
      </c>
      <c r="E20" s="10">
        <v>1</v>
      </c>
      <c r="F20" s="10">
        <v>108.65</v>
      </c>
      <c r="G20" s="11">
        <f t="shared" si="0"/>
        <v>108.65</v>
      </c>
      <c r="H20" s="11">
        <v>117.6003</v>
      </c>
      <c r="I20" s="11">
        <v>117.6003</v>
      </c>
      <c r="J20" s="12">
        <f t="shared" si="1"/>
        <v>8.2377358490566016E-2</v>
      </c>
    </row>
    <row r="21" spans="1:10" x14ac:dyDescent="0.25">
      <c r="A21" s="5" t="s">
        <v>3</v>
      </c>
      <c r="B21" s="5" t="s">
        <v>42</v>
      </c>
      <c r="C21" s="5" t="s">
        <v>43</v>
      </c>
      <c r="D21" s="6">
        <v>4603586006136</v>
      </c>
      <c r="E21" s="10">
        <v>1</v>
      </c>
      <c r="F21" s="10">
        <v>124.33</v>
      </c>
      <c r="G21" s="11">
        <f t="shared" si="0"/>
        <v>124.33</v>
      </c>
      <c r="H21" s="11">
        <v>133.28280000000001</v>
      </c>
      <c r="I21" s="11">
        <v>133.28280000000001</v>
      </c>
      <c r="J21" s="12">
        <f t="shared" si="1"/>
        <v>7.2008364835518465E-2</v>
      </c>
    </row>
    <row r="22" spans="1:10" x14ac:dyDescent="0.25">
      <c r="A22" s="5" t="s">
        <v>3</v>
      </c>
      <c r="B22" s="5" t="s">
        <v>44</v>
      </c>
      <c r="C22" s="5" t="s">
        <v>45</v>
      </c>
      <c r="D22" s="6">
        <v>4603586006280</v>
      </c>
      <c r="E22" s="10">
        <v>1</v>
      </c>
      <c r="F22" s="10">
        <v>144.13999999999999</v>
      </c>
      <c r="G22" s="11">
        <f t="shared" si="0"/>
        <v>144.13999999999999</v>
      </c>
      <c r="H22" s="11">
        <v>153.45480000000001</v>
      </c>
      <c r="I22" s="11">
        <v>153.45480000000001</v>
      </c>
      <c r="J22" s="12">
        <f t="shared" si="1"/>
        <v>6.4623282919384073E-2</v>
      </c>
    </row>
    <row r="23" spans="1:10" x14ac:dyDescent="0.25">
      <c r="A23" s="5" t="s">
        <v>3</v>
      </c>
      <c r="B23" s="5" t="s">
        <v>46</v>
      </c>
      <c r="C23" s="5" t="s">
        <v>47</v>
      </c>
      <c r="D23" s="6">
        <v>4603586006143</v>
      </c>
      <c r="E23" s="10">
        <v>1</v>
      </c>
      <c r="F23" s="10">
        <v>154.56</v>
      </c>
      <c r="G23" s="11">
        <f t="shared" si="0"/>
        <v>154.56</v>
      </c>
      <c r="H23" s="11">
        <v>162.4092</v>
      </c>
      <c r="I23" s="11">
        <v>162.4092</v>
      </c>
      <c r="J23" s="12">
        <f t="shared" si="1"/>
        <v>5.0784161490683204E-2</v>
      </c>
    </row>
    <row r="24" spans="1:10" x14ac:dyDescent="0.25">
      <c r="A24" s="5" t="s">
        <v>3</v>
      </c>
      <c r="B24" s="5" t="s">
        <v>48</v>
      </c>
      <c r="C24" s="5" t="s">
        <v>49</v>
      </c>
      <c r="D24" s="6">
        <v>4603586010140</v>
      </c>
      <c r="E24" s="10">
        <v>1</v>
      </c>
      <c r="F24" s="10">
        <v>154.56</v>
      </c>
      <c r="G24" s="11">
        <f t="shared" si="0"/>
        <v>154.56</v>
      </c>
      <c r="H24" s="11">
        <v>162.4092</v>
      </c>
      <c r="I24" s="11">
        <v>162.4092</v>
      </c>
      <c r="J24" s="12">
        <f t="shared" si="1"/>
        <v>5.0784161490683204E-2</v>
      </c>
    </row>
    <row r="25" spans="1:10" x14ac:dyDescent="0.25">
      <c r="A25" s="5" t="s">
        <v>3</v>
      </c>
      <c r="B25" s="5" t="s">
        <v>50</v>
      </c>
      <c r="C25" s="5" t="s">
        <v>51</v>
      </c>
      <c r="D25" s="6">
        <v>4650061011062</v>
      </c>
      <c r="E25" s="10">
        <v>1</v>
      </c>
      <c r="F25" s="10">
        <v>43.68</v>
      </c>
      <c r="G25" s="11">
        <f t="shared" si="0"/>
        <v>43.68</v>
      </c>
      <c r="H25" s="11">
        <v>43.682219999999994</v>
      </c>
      <c r="I25" s="11">
        <v>43.682219999999994</v>
      </c>
      <c r="J25" s="12">
        <f t="shared" si="1"/>
        <v>5.0824175824041111E-5</v>
      </c>
    </row>
    <row r="26" spans="1:10" x14ac:dyDescent="0.25">
      <c r="A26" s="5" t="s">
        <v>3</v>
      </c>
      <c r="B26" s="5" t="s">
        <v>52</v>
      </c>
      <c r="C26" s="5" t="s">
        <v>53</v>
      </c>
      <c r="D26" s="6">
        <v>4650061011055</v>
      </c>
      <c r="E26" s="10">
        <v>1</v>
      </c>
      <c r="F26" s="10">
        <v>47.94</v>
      </c>
      <c r="G26" s="11">
        <f t="shared" si="0"/>
        <v>47.94</v>
      </c>
      <c r="H26" s="11">
        <v>47.94</v>
      </c>
      <c r="I26" s="11">
        <v>47.94</v>
      </c>
      <c r="J26" s="12">
        <f t="shared" si="1"/>
        <v>0</v>
      </c>
    </row>
    <row r="27" spans="1:10" x14ac:dyDescent="0.25">
      <c r="A27" s="5" t="s">
        <v>3</v>
      </c>
      <c r="B27" s="5" t="s">
        <v>54</v>
      </c>
      <c r="C27" s="5" t="s">
        <v>55</v>
      </c>
      <c r="D27" s="6">
        <v>4650061011079</v>
      </c>
      <c r="E27" s="10">
        <v>10</v>
      </c>
      <c r="F27" s="10">
        <v>55.32</v>
      </c>
      <c r="G27" s="11">
        <f t="shared" si="0"/>
        <v>553.20000000000005</v>
      </c>
      <c r="H27" s="11">
        <v>55.32</v>
      </c>
      <c r="I27" s="11">
        <v>553.20000000000005</v>
      </c>
      <c r="J27" s="12">
        <f t="shared" si="1"/>
        <v>0</v>
      </c>
    </row>
    <row r="28" spans="1:10" x14ac:dyDescent="0.25">
      <c r="A28" s="5" t="s">
        <v>3</v>
      </c>
      <c r="B28" s="5" t="s">
        <v>56</v>
      </c>
      <c r="C28" s="5" t="s">
        <v>57</v>
      </c>
      <c r="D28" s="6">
        <v>4603586002800</v>
      </c>
      <c r="E28" s="10">
        <v>1</v>
      </c>
      <c r="F28" s="10">
        <v>245.29</v>
      </c>
      <c r="G28" s="11">
        <f t="shared" si="0"/>
        <v>245.29</v>
      </c>
      <c r="H28" s="11">
        <v>256.49189999999999</v>
      </c>
      <c r="I28" s="11">
        <v>256.49189999999999</v>
      </c>
      <c r="J28" s="12">
        <f t="shared" si="1"/>
        <v>4.5667984834277774E-2</v>
      </c>
    </row>
    <row r="29" spans="1:10" x14ac:dyDescent="0.25">
      <c r="A29" s="5" t="s">
        <v>3</v>
      </c>
      <c r="B29" s="5" t="s">
        <v>58</v>
      </c>
      <c r="C29" s="5" t="s">
        <v>59</v>
      </c>
      <c r="D29" s="6">
        <v>4603586006389</v>
      </c>
      <c r="E29" s="10">
        <v>1</v>
      </c>
      <c r="F29" s="10">
        <v>108.65</v>
      </c>
      <c r="G29" s="11">
        <f t="shared" si="0"/>
        <v>108.65</v>
      </c>
      <c r="H29" s="11">
        <v>117.6003</v>
      </c>
      <c r="I29" s="11">
        <v>117.6003</v>
      </c>
      <c r="J29" s="12">
        <f t="shared" si="1"/>
        <v>8.2377358490566016E-2</v>
      </c>
    </row>
    <row r="30" spans="1:10" x14ac:dyDescent="0.25">
      <c r="A30" s="5" t="s">
        <v>3</v>
      </c>
      <c r="B30" s="5" t="s">
        <v>60</v>
      </c>
      <c r="C30" s="5" t="s">
        <v>61</v>
      </c>
      <c r="D30" s="6">
        <v>4603586006167</v>
      </c>
      <c r="E30" s="10">
        <v>1</v>
      </c>
      <c r="F30" s="10">
        <v>124.33</v>
      </c>
      <c r="G30" s="11">
        <f t="shared" si="0"/>
        <v>124.33</v>
      </c>
      <c r="H30" s="11">
        <v>133.28280000000001</v>
      </c>
      <c r="I30" s="11">
        <v>133.28280000000001</v>
      </c>
      <c r="J30" s="12">
        <f t="shared" si="1"/>
        <v>7.2008364835518465E-2</v>
      </c>
    </row>
    <row r="31" spans="1:10" x14ac:dyDescent="0.25">
      <c r="A31" s="5" t="s">
        <v>3</v>
      </c>
      <c r="B31" s="5" t="s">
        <v>62</v>
      </c>
      <c r="C31" s="5" t="s">
        <v>63</v>
      </c>
      <c r="D31" s="6">
        <v>4603586006174</v>
      </c>
      <c r="E31" s="10">
        <v>1</v>
      </c>
      <c r="F31" s="10">
        <v>124.33</v>
      </c>
      <c r="G31" s="11">
        <f t="shared" si="0"/>
        <v>124.33</v>
      </c>
      <c r="H31" s="11">
        <v>133.28280000000001</v>
      </c>
      <c r="I31" s="11">
        <v>133.28280000000001</v>
      </c>
      <c r="J31" s="12">
        <f t="shared" si="1"/>
        <v>7.2008364835518465E-2</v>
      </c>
    </row>
    <row r="32" spans="1:10" x14ac:dyDescent="0.25">
      <c r="A32" s="5" t="s">
        <v>3</v>
      </c>
      <c r="B32" s="5" t="s">
        <v>64</v>
      </c>
      <c r="C32" s="5" t="s">
        <v>65</v>
      </c>
      <c r="D32" s="6">
        <v>4603586006334</v>
      </c>
      <c r="E32" s="10">
        <v>1</v>
      </c>
      <c r="F32" s="10">
        <v>108.65</v>
      </c>
      <c r="G32" s="11">
        <f t="shared" si="0"/>
        <v>108.65</v>
      </c>
      <c r="H32" s="11">
        <v>117.6003</v>
      </c>
      <c r="I32" s="11">
        <v>117.6003</v>
      </c>
      <c r="J32" s="12">
        <f t="shared" si="1"/>
        <v>8.2377358490566016E-2</v>
      </c>
    </row>
    <row r="33" spans="1:10" x14ac:dyDescent="0.25">
      <c r="A33" s="5" t="s">
        <v>3</v>
      </c>
      <c r="B33" s="5" t="s">
        <v>66</v>
      </c>
      <c r="C33" s="5" t="s">
        <v>67</v>
      </c>
      <c r="D33" s="6">
        <v>4603586006341</v>
      </c>
      <c r="E33" s="10">
        <v>1</v>
      </c>
      <c r="F33" s="10">
        <v>122.08</v>
      </c>
      <c r="G33" s="11">
        <f t="shared" si="0"/>
        <v>122.08</v>
      </c>
      <c r="H33" s="11">
        <v>133.28280000000001</v>
      </c>
      <c r="I33" s="11">
        <v>133.28280000000001</v>
      </c>
      <c r="J33" s="12">
        <f t="shared" si="1"/>
        <v>9.1766055045871653E-2</v>
      </c>
    </row>
    <row r="34" spans="1:10" x14ac:dyDescent="0.25">
      <c r="A34" s="5" t="s">
        <v>3</v>
      </c>
      <c r="B34" s="5" t="s">
        <v>68</v>
      </c>
      <c r="C34" s="5" t="s">
        <v>69</v>
      </c>
      <c r="D34" s="6">
        <v>4603586006310</v>
      </c>
      <c r="E34" s="10">
        <v>1</v>
      </c>
      <c r="F34" s="10">
        <v>122.08</v>
      </c>
      <c r="G34" s="11">
        <f t="shared" si="0"/>
        <v>122.08</v>
      </c>
      <c r="H34" s="11">
        <v>133.28280000000001</v>
      </c>
      <c r="I34" s="11">
        <v>133.28280000000001</v>
      </c>
      <c r="J34" s="12">
        <f t="shared" si="1"/>
        <v>9.1766055045871653E-2</v>
      </c>
    </row>
    <row r="35" spans="1:10" x14ac:dyDescent="0.25">
      <c r="A35" s="5" t="s">
        <v>3</v>
      </c>
      <c r="B35" s="5" t="s">
        <v>70</v>
      </c>
      <c r="C35" s="5" t="s">
        <v>71</v>
      </c>
      <c r="D35" s="6">
        <v>4603586006150</v>
      </c>
      <c r="E35" s="10">
        <v>1</v>
      </c>
      <c r="F35" s="10">
        <v>133.28</v>
      </c>
      <c r="G35" s="11">
        <f t="shared" si="0"/>
        <v>133.28</v>
      </c>
      <c r="H35" s="11">
        <v>144.4881</v>
      </c>
      <c r="I35" s="11">
        <v>144.4881</v>
      </c>
      <c r="J35" s="12">
        <f t="shared" si="1"/>
        <v>8.4094387755102057E-2</v>
      </c>
    </row>
    <row r="36" spans="1:10" x14ac:dyDescent="0.25">
      <c r="A36" s="5" t="s">
        <v>3</v>
      </c>
      <c r="B36" s="5" t="s">
        <v>72</v>
      </c>
      <c r="C36" s="5" t="s">
        <v>73</v>
      </c>
      <c r="D36" s="6">
        <v>4603586006358</v>
      </c>
      <c r="E36" s="10">
        <v>1</v>
      </c>
      <c r="F36" s="10">
        <v>122.08</v>
      </c>
      <c r="G36" s="11">
        <f t="shared" si="0"/>
        <v>122.08</v>
      </c>
      <c r="H36" s="11">
        <v>133.28280000000001</v>
      </c>
      <c r="I36" s="11">
        <v>133.28280000000001</v>
      </c>
      <c r="J36" s="12">
        <f t="shared" si="1"/>
        <v>9.1766055045871653E-2</v>
      </c>
    </row>
    <row r="37" spans="1:10" x14ac:dyDescent="0.25">
      <c r="A37" s="5" t="s">
        <v>3</v>
      </c>
      <c r="B37" s="5" t="s">
        <v>74</v>
      </c>
      <c r="C37" s="5" t="s">
        <v>75</v>
      </c>
      <c r="D37" s="6">
        <v>4603586011598</v>
      </c>
      <c r="E37" s="10">
        <v>1</v>
      </c>
      <c r="F37" s="10">
        <v>368.5</v>
      </c>
      <c r="G37" s="11">
        <f t="shared" si="0"/>
        <v>368.5</v>
      </c>
      <c r="H37" s="11">
        <v>386.41680000000002</v>
      </c>
      <c r="I37" s="11">
        <v>386.41680000000002</v>
      </c>
      <c r="J37" s="12">
        <f t="shared" si="1"/>
        <v>4.8620895522388123E-2</v>
      </c>
    </row>
    <row r="38" spans="1:10" x14ac:dyDescent="0.25">
      <c r="A38" s="5" t="s">
        <v>3</v>
      </c>
      <c r="B38" s="5" t="s">
        <v>76</v>
      </c>
      <c r="C38" s="5" t="s">
        <v>77</v>
      </c>
      <c r="D38" s="6">
        <v>4603586008529</v>
      </c>
      <c r="E38" s="10">
        <v>10</v>
      </c>
      <c r="F38" s="10">
        <v>31.81</v>
      </c>
      <c r="G38" s="11">
        <f t="shared" si="0"/>
        <v>318.09999999999997</v>
      </c>
      <c r="H38" s="11">
        <v>33.601140000000001</v>
      </c>
      <c r="I38" s="11">
        <v>336.01139999999998</v>
      </c>
      <c r="J38" s="12">
        <f t="shared" si="1"/>
        <v>5.6307450487268207E-2</v>
      </c>
    </row>
    <row r="39" spans="1:10" x14ac:dyDescent="0.25">
      <c r="A39" s="5" t="s">
        <v>3</v>
      </c>
      <c r="B39" s="5" t="s">
        <v>78</v>
      </c>
      <c r="C39" s="5" t="s">
        <v>79</v>
      </c>
      <c r="D39" s="6">
        <v>4603586004262</v>
      </c>
      <c r="E39" s="10">
        <v>10</v>
      </c>
      <c r="F39" s="10">
        <v>113.01</v>
      </c>
      <c r="G39" s="11">
        <f t="shared" si="0"/>
        <v>1130.1000000000001</v>
      </c>
      <c r="H39" s="11">
        <v>122.0775</v>
      </c>
      <c r="I39" s="11">
        <v>1220.7750000000001</v>
      </c>
      <c r="J39" s="12">
        <f t="shared" si="1"/>
        <v>8.0236262277674497E-2</v>
      </c>
    </row>
    <row r="40" spans="1:10" x14ac:dyDescent="0.25">
      <c r="A40" s="5" t="s">
        <v>3</v>
      </c>
      <c r="B40" s="5" t="s">
        <v>80</v>
      </c>
      <c r="C40" s="5" t="s">
        <v>81</v>
      </c>
      <c r="D40" s="6">
        <v>4603586004293</v>
      </c>
      <c r="E40" s="10">
        <v>10</v>
      </c>
      <c r="F40" s="10">
        <v>104.67</v>
      </c>
      <c r="G40" s="11">
        <f t="shared" si="0"/>
        <v>1046.7</v>
      </c>
      <c r="H40" s="11">
        <v>110.8845</v>
      </c>
      <c r="I40" s="11">
        <v>1108.845</v>
      </c>
      <c r="J40" s="12">
        <f t="shared" si="1"/>
        <v>5.9372312983662918E-2</v>
      </c>
    </row>
    <row r="41" spans="1:10" x14ac:dyDescent="0.25">
      <c r="A41" s="5" t="s">
        <v>3</v>
      </c>
      <c r="B41" s="5" t="s">
        <v>82</v>
      </c>
      <c r="C41" s="5" t="s">
        <v>83</v>
      </c>
      <c r="D41" s="6">
        <v>4603586004286</v>
      </c>
      <c r="E41" s="10">
        <v>10</v>
      </c>
      <c r="F41" s="10">
        <v>104.67</v>
      </c>
      <c r="G41" s="11">
        <f t="shared" si="0"/>
        <v>1046.7</v>
      </c>
      <c r="H41" s="11">
        <v>110.8845</v>
      </c>
      <c r="I41" s="11">
        <v>1108.845</v>
      </c>
      <c r="J41" s="12">
        <f t="shared" si="1"/>
        <v>5.9372312983662918E-2</v>
      </c>
    </row>
    <row r="42" spans="1:10" x14ac:dyDescent="0.25">
      <c r="A42" s="5" t="s">
        <v>3</v>
      </c>
      <c r="B42" s="5" t="s">
        <v>84</v>
      </c>
      <c r="C42" s="5" t="s">
        <v>85</v>
      </c>
      <c r="D42" s="6">
        <v>4603586004279</v>
      </c>
      <c r="E42" s="10">
        <v>10</v>
      </c>
      <c r="F42" s="10">
        <v>98.38</v>
      </c>
      <c r="G42" s="11">
        <f t="shared" si="0"/>
        <v>983.8</v>
      </c>
      <c r="H42" s="11">
        <v>110.8845</v>
      </c>
      <c r="I42" s="11">
        <v>1108.845</v>
      </c>
      <c r="J42" s="12">
        <f t="shared" si="1"/>
        <v>0.12710408619638147</v>
      </c>
    </row>
    <row r="43" spans="1:10" x14ac:dyDescent="0.25">
      <c r="A43" s="5" t="s">
        <v>3</v>
      </c>
      <c r="B43" s="5" t="s">
        <v>86</v>
      </c>
      <c r="C43" s="5" t="s">
        <v>87</v>
      </c>
      <c r="D43" s="6">
        <v>4603586004415</v>
      </c>
      <c r="E43" s="10">
        <v>10</v>
      </c>
      <c r="F43" s="10">
        <v>128.41999999999999</v>
      </c>
      <c r="G43" s="11">
        <f t="shared" si="0"/>
        <v>1284.1999999999998</v>
      </c>
      <c r="H43" s="11">
        <v>128.41999999999999</v>
      </c>
      <c r="I43" s="11">
        <v>1284.2</v>
      </c>
      <c r="J43" s="12">
        <f t="shared" si="1"/>
        <v>1.7705472312975555E-16</v>
      </c>
    </row>
    <row r="44" spans="1:10" x14ac:dyDescent="0.25">
      <c r="A44" s="5" t="s">
        <v>3</v>
      </c>
      <c r="B44" s="5" t="s">
        <v>88</v>
      </c>
      <c r="C44" s="5" t="s">
        <v>89</v>
      </c>
      <c r="D44" s="6">
        <v>4603586002671</v>
      </c>
      <c r="E44" s="10">
        <v>10</v>
      </c>
      <c r="F44" s="10">
        <v>166.88</v>
      </c>
      <c r="G44" s="11">
        <f t="shared" si="0"/>
        <v>1668.8</v>
      </c>
      <c r="H44" s="11">
        <v>178.08800999999997</v>
      </c>
      <c r="I44" s="11">
        <v>1780.8800999999996</v>
      </c>
      <c r="J44" s="12">
        <f t="shared" si="1"/>
        <v>6.7162092521572195E-2</v>
      </c>
    </row>
    <row r="45" spans="1:10" x14ac:dyDescent="0.25">
      <c r="A45" s="5" t="s">
        <v>90</v>
      </c>
      <c r="B45" s="5" t="s">
        <v>91</v>
      </c>
      <c r="C45" s="5" t="s">
        <v>92</v>
      </c>
      <c r="D45" s="6">
        <v>4603586005306</v>
      </c>
      <c r="E45" s="10">
        <v>1</v>
      </c>
      <c r="F45" s="10">
        <v>253.56</v>
      </c>
      <c r="G45" s="11">
        <f t="shared" si="0"/>
        <v>253.56</v>
      </c>
      <c r="H45" s="11">
        <v>267.68489999999997</v>
      </c>
      <c r="I45" s="11">
        <v>267.68489999999997</v>
      </c>
      <c r="J45" s="12">
        <f t="shared" si="1"/>
        <v>5.5706341694273416E-2</v>
      </c>
    </row>
    <row r="46" spans="1:10" x14ac:dyDescent="0.25">
      <c r="A46" s="5" t="s">
        <v>90</v>
      </c>
      <c r="B46" s="5" t="s">
        <v>93</v>
      </c>
      <c r="C46" s="5" t="s">
        <v>94</v>
      </c>
      <c r="D46" s="6">
        <v>4603586004873</v>
      </c>
      <c r="E46" s="10">
        <v>1</v>
      </c>
      <c r="F46" s="10">
        <v>228.2</v>
      </c>
      <c r="G46" s="11">
        <f t="shared" si="0"/>
        <v>228.2</v>
      </c>
      <c r="H46" s="11">
        <v>239.6901</v>
      </c>
      <c r="I46" s="11">
        <v>239.6901</v>
      </c>
      <c r="J46" s="12">
        <f t="shared" si="1"/>
        <v>5.035100788781776E-2</v>
      </c>
    </row>
    <row r="47" spans="1:10" x14ac:dyDescent="0.25">
      <c r="A47" s="5" t="s">
        <v>90</v>
      </c>
      <c r="B47" s="5" t="s">
        <v>95</v>
      </c>
      <c r="C47" s="5" t="s">
        <v>96</v>
      </c>
      <c r="D47" s="6">
        <v>4603586005207</v>
      </c>
      <c r="E47" s="10">
        <v>1</v>
      </c>
      <c r="F47" s="10">
        <v>262.95999999999998</v>
      </c>
      <c r="G47" s="11">
        <f t="shared" si="0"/>
        <v>262.95999999999998</v>
      </c>
      <c r="H47" s="11">
        <v>262.95999999999998</v>
      </c>
      <c r="I47" s="11">
        <v>262.95999999999998</v>
      </c>
      <c r="J47" s="12">
        <f t="shared" si="1"/>
        <v>0</v>
      </c>
    </row>
    <row r="48" spans="1:10" x14ac:dyDescent="0.25">
      <c r="A48" s="5" t="s">
        <v>97</v>
      </c>
      <c r="B48" s="5" t="s">
        <v>98</v>
      </c>
      <c r="C48" s="5" t="s">
        <v>99</v>
      </c>
      <c r="D48" s="6">
        <v>4603586002633</v>
      </c>
      <c r="E48" s="10">
        <v>10</v>
      </c>
      <c r="F48" s="10">
        <v>144.47999999999999</v>
      </c>
      <c r="G48" s="11">
        <f t="shared" si="0"/>
        <v>1444.8</v>
      </c>
      <c r="H48" s="11">
        <v>154.56672000000003</v>
      </c>
      <c r="I48" s="11">
        <v>1545.6672000000003</v>
      </c>
      <c r="J48" s="12">
        <f t="shared" si="1"/>
        <v>6.9813953488372354E-2</v>
      </c>
    </row>
    <row r="49" spans="1:10" x14ac:dyDescent="0.25">
      <c r="A49" s="5" t="s">
        <v>97</v>
      </c>
      <c r="B49" s="5" t="s">
        <v>100</v>
      </c>
      <c r="C49" s="5" t="s">
        <v>101</v>
      </c>
      <c r="D49" s="6">
        <v>4603586009069</v>
      </c>
      <c r="E49" s="10">
        <v>10</v>
      </c>
      <c r="F49" s="10">
        <v>171.36</v>
      </c>
      <c r="G49" s="11">
        <f t="shared" si="0"/>
        <v>1713.6000000000001</v>
      </c>
      <c r="H49" s="11">
        <v>182.56890000000001</v>
      </c>
      <c r="I49" s="11">
        <v>1825.6890000000001</v>
      </c>
      <c r="J49" s="12">
        <f t="shared" si="1"/>
        <v>6.541141456582629E-2</v>
      </c>
    </row>
    <row r="50" spans="1:10" x14ac:dyDescent="0.25">
      <c r="A50" s="5" t="s">
        <v>97</v>
      </c>
      <c r="B50" s="5" t="s">
        <v>102</v>
      </c>
      <c r="C50" s="5" t="s">
        <v>103</v>
      </c>
      <c r="D50" s="6">
        <v>4603586009113</v>
      </c>
      <c r="E50" s="10">
        <v>10</v>
      </c>
      <c r="F50" s="10">
        <v>211.68</v>
      </c>
      <c r="G50" s="11">
        <f t="shared" si="0"/>
        <v>2116.8000000000002</v>
      </c>
      <c r="H50" s="11">
        <v>222.88830000000002</v>
      </c>
      <c r="I50" s="11">
        <v>2228.8830000000003</v>
      </c>
      <c r="J50" s="12">
        <f t="shared" si="1"/>
        <v>5.2949263038548786E-2</v>
      </c>
    </row>
    <row r="51" spans="1:10" x14ac:dyDescent="0.25">
      <c r="A51" s="5" t="s">
        <v>97</v>
      </c>
      <c r="B51" s="5" t="s">
        <v>104</v>
      </c>
      <c r="C51" s="5" t="s">
        <v>105</v>
      </c>
      <c r="D51" s="6">
        <v>4603586009090</v>
      </c>
      <c r="E51" s="10">
        <v>10</v>
      </c>
      <c r="F51" s="10">
        <v>136.65</v>
      </c>
      <c r="G51" s="11">
        <f t="shared" si="0"/>
        <v>1366.5</v>
      </c>
      <c r="H51" s="11">
        <v>144.4881</v>
      </c>
      <c r="I51" s="11">
        <v>1444.8810000000001</v>
      </c>
      <c r="J51" s="12">
        <f t="shared" si="1"/>
        <v>5.7358946212952865E-2</v>
      </c>
    </row>
    <row r="52" spans="1:10" x14ac:dyDescent="0.25">
      <c r="A52" s="5" t="s">
        <v>97</v>
      </c>
      <c r="B52" s="5" t="s">
        <v>106</v>
      </c>
      <c r="C52" s="5" t="s">
        <v>107</v>
      </c>
      <c r="D52" s="6">
        <v>4603586009106</v>
      </c>
      <c r="E52" s="10">
        <v>10</v>
      </c>
      <c r="F52" s="10">
        <v>110.88</v>
      </c>
      <c r="G52" s="11">
        <f t="shared" si="0"/>
        <v>1108.8</v>
      </c>
      <c r="H52" s="11">
        <v>116.48100000000001</v>
      </c>
      <c r="I52" s="11">
        <v>1164.8100000000002</v>
      </c>
      <c r="J52" s="12">
        <f t="shared" si="1"/>
        <v>5.0514069264069462E-2</v>
      </c>
    </row>
    <row r="53" spans="1:10" x14ac:dyDescent="0.25">
      <c r="A53" s="5" t="s">
        <v>97</v>
      </c>
      <c r="B53" s="5" t="s">
        <v>108</v>
      </c>
      <c r="C53" s="5" t="s">
        <v>109</v>
      </c>
      <c r="D53" s="6">
        <v>4603586009083</v>
      </c>
      <c r="E53" s="10">
        <v>10</v>
      </c>
      <c r="F53" s="10">
        <v>166.89</v>
      </c>
      <c r="G53" s="11">
        <f t="shared" si="0"/>
        <v>1668.8999999999999</v>
      </c>
      <c r="H53" s="11">
        <v>178.0917</v>
      </c>
      <c r="I53" s="11">
        <v>1780.9169999999999</v>
      </c>
      <c r="J53" s="12">
        <f t="shared" si="1"/>
        <v>6.7120258853136827E-2</v>
      </c>
    </row>
    <row r="54" spans="1:10" x14ac:dyDescent="0.25">
      <c r="A54" s="5" t="s">
        <v>97</v>
      </c>
      <c r="B54" s="5" t="s">
        <v>110</v>
      </c>
      <c r="C54" s="5" t="s">
        <v>111</v>
      </c>
      <c r="D54" s="6">
        <v>4603586009076</v>
      </c>
      <c r="E54" s="10">
        <v>10</v>
      </c>
      <c r="F54" s="10">
        <v>182.56</v>
      </c>
      <c r="G54" s="11">
        <f t="shared" si="0"/>
        <v>1825.6</v>
      </c>
      <c r="H54" s="11">
        <v>193.76928000000001</v>
      </c>
      <c r="I54" s="11">
        <v>1937.6928</v>
      </c>
      <c r="J54" s="12">
        <f t="shared" si="1"/>
        <v>6.1400525854513659E-2</v>
      </c>
    </row>
    <row r="55" spans="1:10" x14ac:dyDescent="0.25">
      <c r="A55" s="5" t="s">
        <v>97</v>
      </c>
      <c r="B55" s="5" t="s">
        <v>112</v>
      </c>
      <c r="C55" s="5" t="s">
        <v>113</v>
      </c>
      <c r="D55" s="6">
        <v>4603586005023</v>
      </c>
      <c r="E55" s="10">
        <v>10</v>
      </c>
      <c r="F55" s="10">
        <v>125.44</v>
      </c>
      <c r="G55" s="11">
        <f t="shared" si="0"/>
        <v>1254.4000000000001</v>
      </c>
      <c r="H55" s="11">
        <v>133.28649000000001</v>
      </c>
      <c r="I55" s="11">
        <v>1332.8649</v>
      </c>
      <c r="J55" s="12">
        <f t="shared" si="1"/>
        <v>6.2551737882653016E-2</v>
      </c>
    </row>
    <row r="56" spans="1:10" x14ac:dyDescent="0.25">
      <c r="A56" s="5" t="s">
        <v>97</v>
      </c>
      <c r="B56" s="5" t="s">
        <v>114</v>
      </c>
      <c r="C56" s="5" t="s">
        <v>115</v>
      </c>
      <c r="D56" s="6">
        <v>4603586002749</v>
      </c>
      <c r="E56" s="10">
        <v>10</v>
      </c>
      <c r="F56" s="10">
        <v>137.76</v>
      </c>
      <c r="G56" s="11">
        <f t="shared" si="0"/>
        <v>1377.6</v>
      </c>
      <c r="H56" s="11">
        <v>148.96652999999998</v>
      </c>
      <c r="I56" s="11">
        <v>1489.6652999999997</v>
      </c>
      <c r="J56" s="12">
        <f t="shared" si="1"/>
        <v>8.1348214285714107E-2</v>
      </c>
    </row>
    <row r="57" spans="1:10" x14ac:dyDescent="0.25">
      <c r="A57" s="5" t="s">
        <v>97</v>
      </c>
      <c r="B57" s="5" t="s">
        <v>116</v>
      </c>
      <c r="C57" s="5" t="s">
        <v>117</v>
      </c>
      <c r="D57" s="6">
        <v>4603586004842</v>
      </c>
      <c r="E57" s="10">
        <v>1</v>
      </c>
      <c r="F57" s="10">
        <v>155.68</v>
      </c>
      <c r="G57" s="11">
        <f t="shared" si="0"/>
        <v>155.68</v>
      </c>
      <c r="H57" s="11">
        <v>164.64780000000002</v>
      </c>
      <c r="I57" s="11">
        <v>164.64780000000002</v>
      </c>
      <c r="J57" s="12">
        <f t="shared" si="1"/>
        <v>5.760405960945536E-2</v>
      </c>
    </row>
    <row r="58" spans="1:10" x14ac:dyDescent="0.25">
      <c r="A58" s="5" t="s">
        <v>97</v>
      </c>
      <c r="B58" s="5" t="s">
        <v>118</v>
      </c>
      <c r="C58" s="5" t="s">
        <v>119</v>
      </c>
      <c r="D58" s="6">
        <v>4603586004811</v>
      </c>
      <c r="E58" s="10">
        <v>1</v>
      </c>
      <c r="F58" s="10">
        <v>184.81</v>
      </c>
      <c r="G58" s="11">
        <f t="shared" si="0"/>
        <v>184.81</v>
      </c>
      <c r="H58" s="11">
        <v>196.01280000000003</v>
      </c>
      <c r="I58" s="11">
        <v>196.01280000000003</v>
      </c>
      <c r="J58" s="12">
        <f t="shared" si="1"/>
        <v>6.0617931930090498E-2</v>
      </c>
    </row>
    <row r="59" spans="1:10" x14ac:dyDescent="0.25">
      <c r="A59" s="5" t="s">
        <v>97</v>
      </c>
      <c r="B59" s="5" t="s">
        <v>120</v>
      </c>
      <c r="C59" s="5" t="s">
        <v>121</v>
      </c>
      <c r="D59" s="6">
        <v>4603586004835</v>
      </c>
      <c r="E59" s="10">
        <v>1</v>
      </c>
      <c r="F59" s="10">
        <v>155.68</v>
      </c>
      <c r="G59" s="11">
        <f t="shared" si="0"/>
        <v>155.68</v>
      </c>
      <c r="H59" s="11">
        <v>164.64780000000002</v>
      </c>
      <c r="I59" s="11">
        <v>164.64780000000002</v>
      </c>
      <c r="J59" s="12">
        <f t="shared" si="1"/>
        <v>5.760405960945536E-2</v>
      </c>
    </row>
    <row r="60" spans="1:10" x14ac:dyDescent="0.25">
      <c r="A60" s="5" t="s">
        <v>97</v>
      </c>
      <c r="B60" s="5" t="s">
        <v>122</v>
      </c>
      <c r="C60" s="5" t="s">
        <v>123</v>
      </c>
      <c r="D60" s="6">
        <v>4603586004828</v>
      </c>
      <c r="E60" s="10">
        <v>1</v>
      </c>
      <c r="F60" s="10">
        <v>174.96</v>
      </c>
      <c r="G60" s="11">
        <f t="shared" si="0"/>
        <v>174.96</v>
      </c>
      <c r="H60" s="11">
        <v>184.8075</v>
      </c>
      <c r="I60" s="11">
        <v>184.8075</v>
      </c>
      <c r="J60" s="12">
        <f t="shared" si="1"/>
        <v>5.6284293552812052E-2</v>
      </c>
    </row>
    <row r="61" spans="1:10" x14ac:dyDescent="0.25">
      <c r="A61" s="5" t="s">
        <v>97</v>
      </c>
      <c r="B61" s="5" t="s">
        <v>124</v>
      </c>
      <c r="C61" s="5" t="s">
        <v>125</v>
      </c>
      <c r="D61" s="6">
        <v>4603586005160</v>
      </c>
      <c r="E61" s="10">
        <v>1</v>
      </c>
      <c r="F61" s="10">
        <v>231.85</v>
      </c>
      <c r="G61" s="11">
        <f t="shared" si="0"/>
        <v>231.85</v>
      </c>
      <c r="H61" s="11">
        <v>245.28659999999999</v>
      </c>
      <c r="I61" s="11">
        <v>245.28659999999999</v>
      </c>
      <c r="J61" s="12">
        <f t="shared" si="1"/>
        <v>5.7953849471641145E-2</v>
      </c>
    </row>
    <row r="62" spans="1:10" x14ac:dyDescent="0.25">
      <c r="A62" s="5" t="s">
        <v>97</v>
      </c>
      <c r="B62" s="5" t="s">
        <v>126</v>
      </c>
      <c r="C62" s="5" t="s">
        <v>127</v>
      </c>
      <c r="D62" s="6">
        <v>4603586005153</v>
      </c>
      <c r="E62" s="10">
        <v>1</v>
      </c>
      <c r="F62" s="10">
        <v>231.85</v>
      </c>
      <c r="G62" s="11">
        <f t="shared" si="0"/>
        <v>231.85</v>
      </c>
      <c r="H62" s="11">
        <v>245.28659999999999</v>
      </c>
      <c r="I62" s="11">
        <v>245.28659999999999</v>
      </c>
      <c r="J62" s="12">
        <f t="shared" si="1"/>
        <v>5.7953849471641145E-2</v>
      </c>
    </row>
    <row r="63" spans="1:10" x14ac:dyDescent="0.25">
      <c r="A63" s="5" t="s">
        <v>97</v>
      </c>
      <c r="B63" s="5" t="s">
        <v>128</v>
      </c>
      <c r="C63" s="5" t="s">
        <v>129</v>
      </c>
      <c r="D63" s="6">
        <v>4603586003548</v>
      </c>
      <c r="E63" s="10">
        <v>1</v>
      </c>
      <c r="F63" s="10">
        <v>353.93</v>
      </c>
      <c r="G63" s="11">
        <f t="shared" si="0"/>
        <v>353.93</v>
      </c>
      <c r="H63" s="11">
        <v>372.97290000000004</v>
      </c>
      <c r="I63" s="11">
        <v>372.97290000000004</v>
      </c>
      <c r="J63" s="12">
        <f t="shared" si="1"/>
        <v>5.3804142061989746E-2</v>
      </c>
    </row>
    <row r="64" spans="1:10" x14ac:dyDescent="0.25">
      <c r="A64" s="5" t="s">
        <v>97</v>
      </c>
      <c r="B64" s="5" t="s">
        <v>130</v>
      </c>
      <c r="C64" s="5" t="s">
        <v>131</v>
      </c>
      <c r="D64" s="6">
        <v>4603586009137</v>
      </c>
      <c r="E64" s="10">
        <v>10</v>
      </c>
      <c r="F64" s="10">
        <v>269.94</v>
      </c>
      <c r="G64" s="11">
        <f t="shared" si="0"/>
        <v>2699.4</v>
      </c>
      <c r="H64" s="11">
        <v>284.48669999999998</v>
      </c>
      <c r="I64" s="11">
        <v>2844.8669999999997</v>
      </c>
      <c r="J64" s="12">
        <f t="shared" si="1"/>
        <v>5.3888641920426625E-2</v>
      </c>
    </row>
    <row r="65" spans="1:10" x14ac:dyDescent="0.25">
      <c r="A65" s="5" t="s">
        <v>97</v>
      </c>
      <c r="B65" s="5" t="s">
        <v>132</v>
      </c>
      <c r="C65" s="5" t="s">
        <v>133</v>
      </c>
      <c r="D65" s="6">
        <v>4603586009120</v>
      </c>
      <c r="E65" s="10">
        <v>10</v>
      </c>
      <c r="F65" s="10">
        <v>269.94</v>
      </c>
      <c r="G65" s="11">
        <f t="shared" si="0"/>
        <v>2699.4</v>
      </c>
      <c r="H65" s="11">
        <v>284.48669999999998</v>
      </c>
      <c r="I65" s="11">
        <v>2844.8669999999997</v>
      </c>
      <c r="J65" s="12">
        <f t="shared" si="1"/>
        <v>5.3888641920426625E-2</v>
      </c>
    </row>
    <row r="66" spans="1:10" x14ac:dyDescent="0.25">
      <c r="A66" s="5" t="s">
        <v>97</v>
      </c>
      <c r="B66" s="5" t="s">
        <v>134</v>
      </c>
      <c r="C66" s="5" t="s">
        <v>135</v>
      </c>
      <c r="D66" s="6">
        <v>4603586004750</v>
      </c>
      <c r="E66" s="10">
        <v>10</v>
      </c>
      <c r="F66" s="10">
        <v>286.74</v>
      </c>
      <c r="G66" s="11">
        <f t="shared" si="0"/>
        <v>2867.4</v>
      </c>
      <c r="H66" s="11">
        <v>301.2885</v>
      </c>
      <c r="I66" s="11">
        <v>3012.8850000000002</v>
      </c>
      <c r="J66" s="12">
        <f t="shared" si="1"/>
        <v>5.073760200878849E-2</v>
      </c>
    </row>
    <row r="67" spans="1:10" x14ac:dyDescent="0.25">
      <c r="A67" s="5" t="s">
        <v>97</v>
      </c>
      <c r="B67" s="5" t="s">
        <v>136</v>
      </c>
      <c r="C67" s="5" t="s">
        <v>137</v>
      </c>
      <c r="D67" s="6">
        <v>4603586004767</v>
      </c>
      <c r="E67" s="10">
        <v>10</v>
      </c>
      <c r="F67" s="10">
        <v>286.74</v>
      </c>
      <c r="G67" s="11">
        <f t="shared" ref="G67:G78" si="2">F67*E67</f>
        <v>2867.4</v>
      </c>
      <c r="H67" s="11">
        <v>301.2885</v>
      </c>
      <c r="I67" s="11">
        <v>3012.8850000000002</v>
      </c>
      <c r="J67" s="12">
        <f t="shared" ref="J67:J78" si="3">(I67-G67)/G67</f>
        <v>5.073760200878849E-2</v>
      </c>
    </row>
    <row r="68" spans="1:10" x14ac:dyDescent="0.25">
      <c r="A68" s="5" t="s">
        <v>97</v>
      </c>
      <c r="B68" s="5" t="s">
        <v>138</v>
      </c>
      <c r="C68" s="5" t="s">
        <v>139</v>
      </c>
      <c r="D68" s="6">
        <v>4603586004804</v>
      </c>
      <c r="E68" s="10">
        <v>1</v>
      </c>
      <c r="F68" s="10">
        <v>312.49</v>
      </c>
      <c r="G68" s="11">
        <f t="shared" si="2"/>
        <v>312.49</v>
      </c>
      <c r="H68" s="11">
        <v>330.41489999999999</v>
      </c>
      <c r="I68" s="11">
        <v>330.41489999999999</v>
      </c>
      <c r="J68" s="12">
        <f t="shared" si="3"/>
        <v>5.7361515568498125E-2</v>
      </c>
    </row>
    <row r="69" spans="1:10" x14ac:dyDescent="0.25">
      <c r="A69" s="5" t="s">
        <v>97</v>
      </c>
      <c r="B69" s="5" t="s">
        <v>140</v>
      </c>
      <c r="C69" s="5" t="s">
        <v>141</v>
      </c>
      <c r="D69" s="6">
        <v>4603586004798</v>
      </c>
      <c r="E69" s="10">
        <v>1</v>
      </c>
      <c r="F69" s="10">
        <v>312.49</v>
      </c>
      <c r="G69" s="11">
        <f t="shared" si="2"/>
        <v>312.49</v>
      </c>
      <c r="H69" s="11">
        <v>330.41489999999999</v>
      </c>
      <c r="I69" s="11">
        <v>330.41489999999999</v>
      </c>
      <c r="J69" s="12">
        <f t="shared" si="3"/>
        <v>5.7361515568498125E-2</v>
      </c>
    </row>
    <row r="70" spans="1:10" x14ac:dyDescent="0.25">
      <c r="A70" s="5" t="s">
        <v>142</v>
      </c>
      <c r="B70" s="5" t="s">
        <v>143</v>
      </c>
      <c r="C70" s="5" t="s">
        <v>144</v>
      </c>
      <c r="D70" s="6">
        <v>4603586008321</v>
      </c>
      <c r="E70" s="10">
        <v>1</v>
      </c>
      <c r="F70" s="10">
        <v>151.66999999999999</v>
      </c>
      <c r="G70" s="11">
        <f t="shared" si="2"/>
        <v>151.66999999999999</v>
      </c>
      <c r="H70" s="11">
        <v>161.28989999999999</v>
      </c>
      <c r="I70" s="11">
        <v>161.28989999999999</v>
      </c>
      <c r="J70" s="12">
        <f t="shared" si="3"/>
        <v>6.3426518098503346E-2</v>
      </c>
    </row>
    <row r="71" spans="1:10" x14ac:dyDescent="0.25">
      <c r="A71" s="5" t="s">
        <v>142</v>
      </c>
      <c r="B71" s="5" t="s">
        <v>145</v>
      </c>
      <c r="C71" s="5" t="s">
        <v>146</v>
      </c>
      <c r="D71" s="6">
        <v>4603586008253</v>
      </c>
      <c r="E71" s="10">
        <v>1</v>
      </c>
      <c r="F71" s="10">
        <v>133.28</v>
      </c>
      <c r="G71" s="11">
        <f t="shared" si="2"/>
        <v>133.28</v>
      </c>
      <c r="H71" s="11">
        <v>144.4881</v>
      </c>
      <c r="I71" s="11">
        <v>144.4881</v>
      </c>
      <c r="J71" s="12">
        <f t="shared" si="3"/>
        <v>8.4094387755102057E-2</v>
      </c>
    </row>
    <row r="72" spans="1:10" x14ac:dyDescent="0.25">
      <c r="A72" s="5" t="s">
        <v>142</v>
      </c>
      <c r="B72" s="5" t="s">
        <v>147</v>
      </c>
      <c r="C72" s="5" t="s">
        <v>148</v>
      </c>
      <c r="D72" s="6">
        <v>4603586008161</v>
      </c>
      <c r="E72" s="10">
        <v>1</v>
      </c>
      <c r="F72" s="10">
        <v>133.28</v>
      </c>
      <c r="G72" s="11">
        <f t="shared" si="2"/>
        <v>133.28</v>
      </c>
      <c r="H72" s="11">
        <v>142.24950000000001</v>
      </c>
      <c r="I72" s="11">
        <v>142.24950000000001</v>
      </c>
      <c r="J72" s="12">
        <f t="shared" si="3"/>
        <v>6.7298169267707167E-2</v>
      </c>
    </row>
    <row r="73" spans="1:10" x14ac:dyDescent="0.25">
      <c r="A73" s="5" t="s">
        <v>142</v>
      </c>
      <c r="B73" s="5" t="s">
        <v>149</v>
      </c>
      <c r="C73" s="5" t="s">
        <v>150</v>
      </c>
      <c r="D73" s="6">
        <v>4603586008192</v>
      </c>
      <c r="E73" s="10">
        <v>1</v>
      </c>
      <c r="F73" s="10">
        <v>86.84</v>
      </c>
      <c r="G73" s="11">
        <f t="shared" si="2"/>
        <v>86.84</v>
      </c>
      <c r="H73" s="11">
        <v>94.082699999999988</v>
      </c>
      <c r="I73" s="11">
        <v>94.082699999999988</v>
      </c>
      <c r="J73" s="12">
        <f t="shared" si="3"/>
        <v>8.3402809765085045E-2</v>
      </c>
    </row>
    <row r="74" spans="1:10" x14ac:dyDescent="0.25">
      <c r="A74" s="5" t="s">
        <v>142</v>
      </c>
      <c r="B74" s="5" t="s">
        <v>151</v>
      </c>
      <c r="C74" s="5" t="s">
        <v>152</v>
      </c>
      <c r="D74" s="6">
        <v>4603586008178</v>
      </c>
      <c r="E74" s="10">
        <v>1</v>
      </c>
      <c r="F74" s="10">
        <v>162.41</v>
      </c>
      <c r="G74" s="11">
        <f t="shared" si="2"/>
        <v>162.41</v>
      </c>
      <c r="H74" s="11">
        <v>173.60219999999998</v>
      </c>
      <c r="I74" s="11">
        <v>173.60219999999998</v>
      </c>
      <c r="J74" s="12">
        <f t="shared" si="3"/>
        <v>6.8913244258358389E-2</v>
      </c>
    </row>
    <row r="75" spans="1:10" x14ac:dyDescent="0.25">
      <c r="A75" s="5" t="s">
        <v>3</v>
      </c>
      <c r="B75" s="5" t="s">
        <v>153</v>
      </c>
      <c r="C75" s="5" t="s">
        <v>154</v>
      </c>
      <c r="D75" s="6">
        <v>4603586006198</v>
      </c>
      <c r="E75" s="10">
        <v>1</v>
      </c>
      <c r="F75" s="10">
        <v>403.62</v>
      </c>
      <c r="G75" s="11">
        <f t="shared" si="2"/>
        <v>403.62</v>
      </c>
      <c r="H75" s="11">
        <v>424.49760000000003</v>
      </c>
      <c r="I75" s="11">
        <v>424.49760000000003</v>
      </c>
      <c r="J75" s="12">
        <f t="shared" si="3"/>
        <v>5.1725880778950573E-2</v>
      </c>
    </row>
    <row r="76" spans="1:10" x14ac:dyDescent="0.25">
      <c r="A76" s="5" t="s">
        <v>3</v>
      </c>
      <c r="B76" s="5" t="s">
        <v>155</v>
      </c>
      <c r="C76" s="5" t="s">
        <v>156</v>
      </c>
      <c r="D76" s="6">
        <v>4603586006211</v>
      </c>
      <c r="E76" s="10">
        <v>1</v>
      </c>
      <c r="F76" s="10">
        <v>599.32000000000005</v>
      </c>
      <c r="G76" s="11">
        <f t="shared" si="2"/>
        <v>599.32000000000005</v>
      </c>
      <c r="H76" s="11">
        <v>637.31219999999996</v>
      </c>
      <c r="I76" s="11">
        <v>637.31219999999996</v>
      </c>
      <c r="J76" s="12">
        <f t="shared" si="3"/>
        <v>6.3392177801508229E-2</v>
      </c>
    </row>
    <row r="77" spans="1:10" x14ac:dyDescent="0.25">
      <c r="A77" s="5" t="s">
        <v>3</v>
      </c>
      <c r="B77" s="5" t="s">
        <v>157</v>
      </c>
      <c r="C77" s="5" t="s">
        <v>158</v>
      </c>
      <c r="D77" s="6">
        <v>4603586008345</v>
      </c>
      <c r="E77" s="10">
        <v>1</v>
      </c>
      <c r="F77" s="10">
        <v>189.58</v>
      </c>
      <c r="G77" s="11">
        <f t="shared" si="2"/>
        <v>189.58</v>
      </c>
      <c r="H77" s="11">
        <v>200.49</v>
      </c>
      <c r="I77" s="11">
        <v>200.49</v>
      </c>
      <c r="J77" s="12">
        <f t="shared" si="3"/>
        <v>5.7548264584871799E-2</v>
      </c>
    </row>
    <row r="78" spans="1:10" x14ac:dyDescent="0.25">
      <c r="A78" s="5" t="s">
        <v>3</v>
      </c>
      <c r="B78" s="5" t="s">
        <v>159</v>
      </c>
      <c r="C78" s="5" t="s">
        <v>160</v>
      </c>
      <c r="D78" s="6">
        <v>4603586008352</v>
      </c>
      <c r="E78" s="10">
        <v>1</v>
      </c>
      <c r="F78" s="10">
        <v>278.87</v>
      </c>
      <c r="G78" s="11">
        <f t="shared" si="2"/>
        <v>278.87</v>
      </c>
      <c r="H78" s="11">
        <v>301.2885</v>
      </c>
      <c r="I78" s="11">
        <v>301.2885</v>
      </c>
      <c r="J78" s="12">
        <f t="shared" si="3"/>
        <v>8.0390504536163782E-2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Савилова Екатерина Владимировна</cp:lastModifiedBy>
  <dcterms:created xsi:type="dcterms:W3CDTF">2020-03-30T08:18:43Z</dcterms:created>
  <dcterms:modified xsi:type="dcterms:W3CDTF">2020-03-30T10:19:06Z</dcterms:modified>
</cp:coreProperties>
</file>